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235" yWindow="345" windowWidth="14805" windowHeight="7770"/>
  </bookViews>
  <sheets>
    <sheet name="доходы" sheetId="4" r:id="rId1"/>
    <sheet name="Лист2" sheetId="2" r:id="rId2"/>
    <sheet name="Лист3" sheetId="3" r:id="rId3"/>
  </sheets>
  <definedNames>
    <definedName name="_xlnm.Print_Titles" localSheetId="0">доходы!$4:$4</definedName>
  </definedNames>
  <calcPr calcId="125725"/>
</workbook>
</file>

<file path=xl/calcChain.xml><?xml version="1.0" encoding="utf-8"?>
<calcChain xmlns="http://schemas.openxmlformats.org/spreadsheetml/2006/main">
  <c r="E19" i="4"/>
  <c r="E28"/>
  <c r="E30"/>
  <c r="E29"/>
  <c r="E27"/>
  <c r="E26"/>
  <c r="E25"/>
  <c r="E24"/>
  <c r="E23"/>
  <c r="E22"/>
  <c r="E21"/>
  <c r="E20"/>
  <c r="E18"/>
  <c r="E17"/>
  <c r="E15"/>
  <c r="E14"/>
  <c r="E13"/>
  <c r="E12"/>
  <c r="E11"/>
  <c r="E10"/>
  <c r="E9"/>
  <c r="E8"/>
  <c r="E7"/>
  <c r="E6"/>
  <c r="E5"/>
  <c r="D31"/>
  <c r="C31"/>
  <c r="E16" l="1"/>
  <c r="E31" s="1"/>
</calcChain>
</file>

<file path=xl/sharedStrings.xml><?xml version="1.0" encoding="utf-8"?>
<sst xmlns="http://schemas.openxmlformats.org/spreadsheetml/2006/main" count="68" uniqueCount="68">
  <si>
    <t>Код бюджетной классификации Российской Федерации</t>
  </si>
  <si>
    <t>Наименование статьи дохода</t>
  </si>
  <si>
    <t>Причины изменений</t>
  </si>
  <si>
    <t>тыс. руб.</t>
  </si>
  <si>
    <t>Первоначально утвержденные решением о бюджете плановые показатели</t>
  </si>
  <si>
    <t>Уточненные плановые показатели</t>
  </si>
  <si>
    <t>Разница между уточненными и первоначально утвержденными плановыми показателями</t>
  </si>
  <si>
    <t>Приложение 1 к пояснительной записке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</si>
  <si>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</si>
  <si>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</si>
  <si>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</si>
  <si>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</si>
  <si>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</si>
  <si>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</si>
  <si>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</si>
  <si>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</si>
  <si>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</si>
  <si>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</si>
  <si>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</si>
  <si>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</si>
  <si>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660 1 11 05025 10 0000 120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</si>
  <si>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</si>
  <si>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</si>
  <si>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</si>
  <si>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660 1 11 09045 10 0000 120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</si>
  <si>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</si>
  <si>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660 1 13 02065 10 0000 130 
</t>
  </si>
  <si>
    <t>Доходы, поступающие в порядке возмещения расходов, понесенных в связи с эксплуатацией имущества сельских поселений</t>
  </si>
  <si>
    <t>660 1 17 05050 10 0000 180</t>
  </si>
  <si>
    <t>Прочие неналоговые доходы бюджетов сельских поселений</t>
  </si>
  <si>
    <t>660 2 02 15001 10 0000 150</t>
  </si>
  <si>
    <t>Дотации бюджетам сельских поселений на выравнивание бюджетной обеспеченности (район)</t>
  </si>
  <si>
    <t>660 2 02 19999 10 0000 150</t>
  </si>
  <si>
    <t xml:space="preserve"> Иные межбюджетные трансферты на поддержку мер по обеспечению сбалансированности бюджетов поселений муниципального района "Заполярный район" на 2020 год</t>
  </si>
  <si>
    <t>660 2 02 29999 10 0000 150</t>
  </si>
  <si>
    <t>660 2 02 30024 10 0000 150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</si>
  <si>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</si>
  <si>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660 2 02 35118 10 0000 150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</si>
  <si>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</si>
  <si>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660 2 02 40014 10 0000 150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</si>
  <si>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том числе:</t>
  </si>
  <si>
    <t>660 2 02 49999 10 0000 150</t>
  </si>
  <si>
    <t>Прочие межбюджетные трансферты, передаваемые бюджетам сельских поселений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</si>
  <si>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</si>
  <si>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</si>
  <si>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>660 2 02 16001 10 0000 150</t>
  </si>
  <si>
    <t>660 2 07 05000 10 0000 150</t>
  </si>
  <si>
    <t>Прочие безвозмездные поступления в бюджеты сельских поселений</t>
  </si>
  <si>
    <t>660 2 19 60010 10 0000 150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</si>
  <si>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</si>
  <si>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100 1 03 02231 01 0000 110</t>
  </si>
  <si>
    <t>100 1 03 02241 01 0000 110</t>
  </si>
  <si>
    <t>100 1 03 02251 01 0000 110</t>
  </si>
  <si>
    <t>100 1 03 02261 01 0000 110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</si>
  <si>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</si>
  <si>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</si>
  <si>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</si>
  <si>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</si>
  <si>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Увеличивается план по доходам от  возмещения расходов по коммунальным услугам, сданного в аренду имущества, составляющего казну Сельского поселения. Сделан уточненный расчет поступления доходов ,в связи ростом потребления теплоэнергии в административных зданиях после ввода в эксплуатацию узлов учета теплоэнергии в январе 2021 года </t>
  </si>
  <si>
    <r>
      <t xml:space="preserve">  Увеличиваются доходы за счет МТ из районного бюджета:  </t>
    </r>
    <r>
      <rPr>
        <b/>
        <sz val="10"/>
        <rFont val="Times New Roman"/>
        <family val="1"/>
        <charset val="204"/>
      </rPr>
      <t>(+) 4 641,3 т.р.</t>
    </r>
    <r>
      <rPr>
        <sz val="10"/>
        <rFont val="Times New Roman"/>
        <family val="1"/>
        <charset val="204"/>
      </rPr>
      <t xml:space="preserve"> на реализацию мероприятия "Обустройство травмобезопасного покрытия детских игровых площадок расположенных в селе Тельвиска МО "Тельвисочный сельсовет" НАО";  </t>
    </r>
    <r>
      <rPr>
        <b/>
        <sz val="10"/>
        <rFont val="Times New Roman"/>
        <family val="1"/>
        <charset val="204"/>
      </rPr>
      <t xml:space="preserve">(-) 154,7 т. р. </t>
    </r>
    <r>
      <rPr>
        <sz val="10"/>
        <rFont val="Times New Roman"/>
        <family val="1"/>
        <charset val="204"/>
      </rPr>
      <t xml:space="preserve"> на возмещение недополученных доходов или финансовое возмещение затрат, возникающих при оказании жителям поселения услуг общественных бань; (</t>
    </r>
    <r>
      <rPr>
        <b/>
        <sz val="10"/>
        <rFont val="Times New Roman"/>
        <family val="1"/>
        <charset val="204"/>
      </rPr>
      <t>+) 1 729,1 т.р</t>
    </r>
    <r>
      <rPr>
        <sz val="10"/>
        <rFont val="Times New Roman"/>
        <family val="1"/>
        <charset val="204"/>
      </rPr>
      <t xml:space="preserve">. на оплату коммунальных услуг в связи с увеличением количества пустующих квартир (муниципальный жилфонд), а также ростом потребления теплоэнергии в административных зданиях после ввода в эксплуатацию узлов учета теплоэнергии в январе 2021 года (рост более, чем в два раза); </t>
    </r>
    <r>
      <rPr>
        <b/>
        <sz val="10"/>
        <rFont val="Times New Roman"/>
        <family val="1"/>
        <charset val="204"/>
      </rPr>
      <t xml:space="preserve">(+) 106,0 т.р. </t>
    </r>
    <r>
      <rPr>
        <sz val="10"/>
        <rFont val="Times New Roman"/>
        <family val="1"/>
        <charset val="204"/>
      </rPr>
      <t xml:space="preserve">на приобретение ½ доли жилого дома № 8 по ул. Школьная в с. Тельвиска. Жилой дом деревянный, одноэтажный, 1958 года постройки, площадь 46,4 кв.м.; </t>
    </r>
    <r>
      <rPr>
        <b/>
        <sz val="10"/>
        <rFont val="Times New Roman"/>
        <family val="1"/>
        <charset val="204"/>
      </rPr>
      <t xml:space="preserve">(+) 254,8 т.р. </t>
    </r>
    <r>
      <rPr>
        <sz val="10"/>
        <rFont val="Times New Roman"/>
        <family val="1"/>
        <charset val="204"/>
      </rPr>
      <t>на снос жилого дома № 8 по ул. Школьная в с. Тельвиска. Снос вышеуказанного дома будет осуществлен после выкупа ½ доли у физического лица.</t>
    </r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</si>
  <si>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</si>
  <si>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660 1 16 07010 10 0000 140 </t>
  </si>
  <si>
    <t>Увеличиваются доходы за счет предоставления субсидий из окружного бюджета на реализацию проектов по поддержке местных инициатив: «Работы по благоустройству д. Макарово МО «Тельвисочный сельсовет» НАО» - 930,1 т.р.;  «III этап обустройства спортивной площадки в районе дома № 30 по      ул. Пустозерская в селе Тельвиска МО «Тельвисочный сельсовет» НАО» - 1  000,0 т.р.;</t>
  </si>
  <si>
    <t>Увеличивается план по доходам за счет субвенций  из окружного бюджета   на осуществление отдельных государственных полномочий по предоставлению гражданам компенсационных выплат в целях создания дополнительных условий для расселения граждан из жилых помещений в домах, признанных аварийными</t>
  </si>
  <si>
    <r>
      <t xml:space="preserve">  Увеличиваются доходы за счет МТ из районного бюджета </t>
    </r>
    <r>
      <rPr>
        <b/>
        <sz val="10"/>
        <rFont val="Times New Roman"/>
        <family val="1"/>
        <charset val="204"/>
      </rPr>
      <t xml:space="preserve">(+) 600,0 т.р. </t>
    </r>
    <r>
      <rPr>
        <sz val="10"/>
        <rFont val="Times New Roman"/>
        <family val="1"/>
        <charset val="204"/>
      </rPr>
      <t xml:space="preserve"> на проведение работ по открытию дополнительного судового хода для пассажирского флота в Макаровской курье от основного русла р. Печора до д. Макарово ;  </t>
    </r>
    <r>
      <rPr>
        <b/>
        <sz val="10"/>
        <rFont val="Times New Roman"/>
        <family val="1"/>
        <charset val="204"/>
      </rPr>
      <t>(+) 74,2 т.р</t>
    </r>
    <r>
      <rPr>
        <sz val="10"/>
        <rFont val="Times New Roman"/>
        <family val="1"/>
        <charset val="204"/>
      </rPr>
      <t xml:space="preserve">.  на реализацию  мероприятия "Оценка гидрогеологических условий района с. Тельвиска МО "Тельвисочный сельсовет" НАО - перспективы бурения скважин на воду" с целью проработки вопроса обеспечения с. Тельвиска гарантированным источником питьевой воды (строительство водопроводных сетей с установкой уличных водозаборных колонок и подключением социальных объектов), а  также соответствующего требования санитарного законодательства в части защищенности от загрязнения;   </t>
    </r>
    <r>
      <rPr>
        <b/>
        <sz val="10"/>
        <rFont val="Times New Roman"/>
        <family val="1"/>
        <charset val="204"/>
      </rPr>
      <t>(+) 973,4 т.р.</t>
    </r>
    <r>
      <rPr>
        <sz val="10"/>
        <rFont val="Times New Roman"/>
        <family val="1"/>
        <charset val="204"/>
      </rPr>
      <t xml:space="preserve">  на обустройство проезда по маршруту с. Тельвиска – д. Устье.</t>
    </r>
  </si>
  <si>
    <t>Увеличивается план по доходам за счет поступления средств от физических лиц  и юридических лиц (индивидуальных предпринимателей) на реализацию проектов по поддержке местных инициатив</t>
  </si>
  <si>
    <t>Увеличиваются неналоговые доходы по Претензии от 23.07.2021 № 948 Об уплате неустойки по муниципальному контракту № 0184300000420000119 от 06.08.2020 на капитальный ремонт жилого дома № 5 по ул. Полярная в с.Тельвиска с целью нормализации температурного режима.</t>
  </si>
  <si>
    <t>Сведения о внесенных в течение 9 месяцев  2021 года изменениях в решение о местном бюджете в части доходов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</si>
</sst>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0.0"/>
    <numFmt numFmtId="167" formatCode="#,##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56">
    <xf numFmtId="0" fontId="0" fillId="0" borderId="0" xfId="0"/>
    <xf numFmtId="0" fontId="2" fillId="2" borderId="0" xfId="0" applyFont="1" applyFill="1"/>
    <xf numFmtId="0" fontId="3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5" fontId="2" fillId="0" borderId="1" xfId="0" applyNumberFormat="1" applyFont="1" applyFill="1" applyBorder="1"/>
    <xf numFmtId="165" fontId="2" fillId="0" borderId="1" xfId="1" applyNumberFormat="1" applyFont="1" applyFill="1" applyBorder="1" applyAlignmen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3" fontId="4" fillId="2" borderId="3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0" fontId="5" fillId="2" borderId="6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166" fontId="5" fillId="2" borderId="5" xfId="0" applyNumberFormat="1" applyFont="1" applyFill="1" applyBorder="1" applyAlignment="1">
      <alignment horizontal="right"/>
    </xf>
    <xf numFmtId="166" fontId="5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/>
    <xf numFmtId="166" fontId="2" fillId="2" borderId="1" xfId="0" applyNumberFormat="1" applyFont="1" applyFill="1" applyBorder="1"/>
    <xf numFmtId="167" fontId="5" fillId="2" borderId="1" xfId="0" applyNumberFormat="1" applyFont="1" applyFill="1" applyBorder="1"/>
    <xf numFmtId="0" fontId="6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7" fontId="8" fillId="2" borderId="1" xfId="0" applyNumberFormat="1" applyFont="1" applyFill="1" applyBorder="1"/>
    <xf numFmtId="0" fontId="5" fillId="2" borderId="1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right" vertical="center" wrapText="1"/>
    </xf>
    <xf numFmtId="166" fontId="5" fillId="2" borderId="2" xfId="0" applyNumberFormat="1" applyFont="1" applyFill="1" applyBorder="1" applyAlignment="1">
      <alignment horizontal="right" vertical="center"/>
    </xf>
    <xf numFmtId="166" fontId="2" fillId="2" borderId="2" xfId="0" applyNumberFormat="1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right"/>
    </xf>
    <xf numFmtId="0" fontId="2" fillId="2" borderId="1" xfId="2" applyFont="1" applyFill="1" applyBorder="1" applyAlignment="1">
      <alignment horizontal="left" wrapText="1"/>
    </xf>
    <xf numFmtId="0" fontId="9" fillId="0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topLeftCell="A10" zoomScaleNormal="100" workbookViewId="0">
      <selection activeCell="I14" sqref="I14"/>
    </sheetView>
  </sheetViews>
  <sheetFormatPr defaultColWidth="9.140625" defaultRowHeight="15"/>
  <cols>
    <col min="1" max="1" width="27.28515625" style="3" customWidth="1"/>
    <col min="2" max="2" width="45.42578125" style="1" customWidth="1"/>
    <col min="3" max="5" width="15.28515625" style="1" customWidth="1"/>
    <col min="6" max="6" width="73.7109375" style="1" customWidth="1"/>
    <col min="7" max="91" width="9.140625" style="1" customWidth="1"/>
    <col min="92" max="16384" width="9.140625" style="1"/>
  </cols>
  <sheetData>
    <row r="1" spans="1:6">
      <c r="F1" s="4" t="s">
        <v>7</v>
      </c>
    </row>
    <row r="2" spans="1:6" ht="14.45" customHeight="1">
      <c r="A2" s="55" t="s">
        <v>67</v>
      </c>
      <c r="B2" s="55"/>
      <c r="C2" s="55"/>
      <c r="D2" s="55"/>
      <c r="E2" s="55"/>
      <c r="F2" s="55"/>
    </row>
    <row r="3" spans="1:6">
      <c r="A3" s="2"/>
      <c r="B3" s="2"/>
      <c r="C3" s="10"/>
      <c r="D3" s="10"/>
      <c r="E3" s="10"/>
      <c r="F3" s="4" t="s">
        <v>3</v>
      </c>
    </row>
    <row r="4" spans="1:6" ht="105">
      <c r="A4" s="5" t="s">
        <v>0</v>
      </c>
      <c r="B4" s="9" t="s">
        <v>1</v>
      </c>
      <c r="C4" s="6" t="s">
        <v>4</v>
      </c>
      <c r="D4" s="6" t="s">
        <v>5</v>
      </c>
      <c r="E4" s="7" t="s">
        <v>6</v>
      </c>
      <c r="F4" s="8" t="s">
        <v>2</v>
      </c>
    </row>
    <row r="5" spans="1:6" s="11" customFormat="1" ht="90">
      <c r="A5" s="12" t="s">
        <v>8</v>
      </c>
      <c r="B5" s="13" t="s">
        <v>9</v>
      </c>
      <c r="C5" s="33">
        <v>852.7</v>
      </c>
      <c r="D5" s="14">
        <v>852.7</v>
      </c>
      <c r="E5" s="14">
        <f>D5-C5</f>
        <v>0</v>
      </c>
      <c r="F5" s="51"/>
    </row>
    <row r="6" spans="1:6" s="11" customFormat="1" ht="115.5">
      <c r="A6" s="16" t="s">
        <v>50</v>
      </c>
      <c r="B6" s="17" t="s">
        <v>54</v>
      </c>
      <c r="C6" s="34">
        <v>250.3</v>
      </c>
      <c r="D6" s="15">
        <v>250.3</v>
      </c>
      <c r="E6" s="14">
        <f t="shared" ref="E6:E30" si="0">D6-C6</f>
        <v>0</v>
      </c>
      <c r="F6" s="51"/>
    </row>
    <row r="7" spans="1:6" s="11" customFormat="1" ht="128.25">
      <c r="A7" s="16" t="s">
        <v>51</v>
      </c>
      <c r="B7" s="17" t="s">
        <v>55</v>
      </c>
      <c r="C7" s="34">
        <v>1.4</v>
      </c>
      <c r="D7" s="15">
        <v>1.4</v>
      </c>
      <c r="E7" s="14">
        <f t="shared" si="0"/>
        <v>0</v>
      </c>
      <c r="F7" s="51"/>
    </row>
    <row r="8" spans="1:6" ht="115.5">
      <c r="A8" s="16" t="s">
        <v>52</v>
      </c>
      <c r="B8" s="17" t="s">
        <v>56</v>
      </c>
      <c r="C8" s="35">
        <v>329.2</v>
      </c>
      <c r="D8" s="18">
        <v>329.2</v>
      </c>
      <c r="E8" s="14">
        <f t="shared" si="0"/>
        <v>0</v>
      </c>
      <c r="F8" s="52"/>
    </row>
    <row r="9" spans="1:6" ht="115.5">
      <c r="A9" s="16" t="s">
        <v>53</v>
      </c>
      <c r="B9" s="17" t="s">
        <v>57</v>
      </c>
      <c r="C9" s="35">
        <v>-35.9</v>
      </c>
      <c r="D9" s="18">
        <v>-35.9</v>
      </c>
      <c r="E9" s="14">
        <f t="shared" si="0"/>
        <v>0</v>
      </c>
      <c r="F9" s="52"/>
    </row>
    <row r="10" spans="1:6" ht="60">
      <c r="A10" s="26" t="s">
        <v>10</v>
      </c>
      <c r="B10" s="20" t="s">
        <v>11</v>
      </c>
      <c r="C10" s="35">
        <v>54.8</v>
      </c>
      <c r="D10" s="18">
        <v>54.8</v>
      </c>
      <c r="E10" s="14">
        <f t="shared" si="0"/>
        <v>0</v>
      </c>
      <c r="F10" s="52"/>
    </row>
    <row r="11" spans="1:6" ht="39">
      <c r="A11" s="21" t="s">
        <v>12</v>
      </c>
      <c r="B11" s="22" t="s">
        <v>13</v>
      </c>
      <c r="C11" s="36">
        <v>44.5</v>
      </c>
      <c r="D11" s="39">
        <v>44.5</v>
      </c>
      <c r="E11" s="14">
        <f t="shared" si="0"/>
        <v>0</v>
      </c>
      <c r="F11" s="52"/>
    </row>
    <row r="12" spans="1:6" ht="39">
      <c r="A12" s="23" t="s">
        <v>14</v>
      </c>
      <c r="B12" s="22" t="s">
        <v>15</v>
      </c>
      <c r="C12" s="36">
        <v>407.4</v>
      </c>
      <c r="D12" s="39">
        <v>407.4</v>
      </c>
      <c r="E12" s="14">
        <f t="shared" si="0"/>
        <v>0</v>
      </c>
      <c r="F12" s="52"/>
    </row>
    <row r="13" spans="1:6" ht="39">
      <c r="A13" s="23" t="s">
        <v>16</v>
      </c>
      <c r="B13" s="22" t="s">
        <v>17</v>
      </c>
      <c r="C13" s="36">
        <v>288.7</v>
      </c>
      <c r="D13" s="39">
        <v>288.7</v>
      </c>
      <c r="E13" s="14">
        <f t="shared" si="0"/>
        <v>0</v>
      </c>
      <c r="F13" s="52"/>
    </row>
    <row r="14" spans="1:6" ht="76.5">
      <c r="A14" s="24" t="s">
        <v>18</v>
      </c>
      <c r="B14" s="44" t="s">
        <v>19</v>
      </c>
      <c r="C14" s="36">
        <v>14.9</v>
      </c>
      <c r="D14" s="39">
        <v>14.9</v>
      </c>
      <c r="E14" s="14">
        <f t="shared" si="0"/>
        <v>0</v>
      </c>
      <c r="F14" s="52"/>
    </row>
    <row r="15" spans="1:6" ht="77.25">
      <c r="A15" s="25" t="s">
        <v>20</v>
      </c>
      <c r="B15" s="22" t="s">
        <v>21</v>
      </c>
      <c r="C15" s="36">
        <v>18.3</v>
      </c>
      <c r="D15" s="39">
        <v>18.3</v>
      </c>
      <c r="E15" s="14">
        <f t="shared" si="0"/>
        <v>0</v>
      </c>
      <c r="F15" s="53"/>
    </row>
    <row r="16" spans="1:6" ht="39">
      <c r="A16" s="26" t="s">
        <v>22</v>
      </c>
      <c r="B16" s="27" t="s">
        <v>23</v>
      </c>
      <c r="C16" s="36">
        <v>280.5</v>
      </c>
      <c r="D16" s="39">
        <v>280.5</v>
      </c>
      <c r="E16" s="14">
        <f t="shared" si="0"/>
        <v>0</v>
      </c>
      <c r="F16" s="53"/>
    </row>
    <row r="17" spans="1:6" ht="87" customHeight="1">
      <c r="A17" s="25" t="s">
        <v>24</v>
      </c>
      <c r="B17" s="22" t="s">
        <v>25</v>
      </c>
      <c r="C17" s="36">
        <v>514.5</v>
      </c>
      <c r="D17" s="39">
        <v>514.5</v>
      </c>
      <c r="E17" s="14">
        <f t="shared" si="0"/>
        <v>0</v>
      </c>
      <c r="F17" s="52"/>
    </row>
    <row r="18" spans="1:6" ht="64.5">
      <c r="A18" s="28" t="s">
        <v>26</v>
      </c>
      <c r="B18" s="22" t="s">
        <v>27</v>
      </c>
      <c r="C18" s="36">
        <v>146.1</v>
      </c>
      <c r="D18" s="39">
        <v>194.8</v>
      </c>
      <c r="E18" s="14">
        <f t="shared" si="0"/>
        <v>48.700000000000017</v>
      </c>
      <c r="F18" s="27" t="s">
        <v>58</v>
      </c>
    </row>
    <row r="19" spans="1:6" ht="77.25">
      <c r="A19" s="28" t="s">
        <v>61</v>
      </c>
      <c r="B19" s="22" t="s">
        <v>60</v>
      </c>
      <c r="C19" s="36">
        <v>0</v>
      </c>
      <c r="D19" s="39">
        <v>441.9</v>
      </c>
      <c r="E19" s="14">
        <f t="shared" si="0"/>
        <v>441.9</v>
      </c>
      <c r="F19" s="27" t="s">
        <v>66</v>
      </c>
    </row>
    <row r="20" spans="1:6" ht="26.25">
      <c r="A20" s="28" t="s">
        <v>28</v>
      </c>
      <c r="B20" s="22" t="s">
        <v>29</v>
      </c>
      <c r="C20" s="36">
        <v>0</v>
      </c>
      <c r="D20" s="39">
        <v>0</v>
      </c>
      <c r="E20" s="14">
        <f t="shared" si="0"/>
        <v>0</v>
      </c>
      <c r="F20" s="52"/>
    </row>
    <row r="21" spans="1:6" ht="26.25">
      <c r="A21" s="26" t="s">
        <v>30</v>
      </c>
      <c r="B21" s="30" t="s">
        <v>31</v>
      </c>
      <c r="C21" s="37">
        <v>2197.1999999999998</v>
      </c>
      <c r="D21" s="37">
        <v>2197.1999999999998</v>
      </c>
      <c r="E21" s="14">
        <f t="shared" si="0"/>
        <v>0</v>
      </c>
      <c r="F21" s="52"/>
    </row>
    <row r="22" spans="1:6" ht="39">
      <c r="A22" s="29" t="s">
        <v>45</v>
      </c>
      <c r="B22" s="30" t="s">
        <v>44</v>
      </c>
      <c r="C22" s="37">
        <v>3336.3</v>
      </c>
      <c r="D22" s="37">
        <v>3336.3</v>
      </c>
      <c r="E22" s="14">
        <f t="shared" si="0"/>
        <v>0</v>
      </c>
      <c r="F22" s="52"/>
    </row>
    <row r="23" spans="1:6" ht="51.75">
      <c r="A23" s="29" t="s">
        <v>32</v>
      </c>
      <c r="B23" s="30" t="s">
        <v>33</v>
      </c>
      <c r="C23" s="37">
        <v>7480.5</v>
      </c>
      <c r="D23" s="37">
        <v>7480.5</v>
      </c>
      <c r="E23" s="14">
        <f t="shared" si="0"/>
        <v>0</v>
      </c>
      <c r="F23" s="52"/>
    </row>
    <row r="24" spans="1:6" ht="64.5">
      <c r="A24" s="29" t="s">
        <v>34</v>
      </c>
      <c r="B24" s="30" t="s">
        <v>43</v>
      </c>
      <c r="C24" s="37">
        <v>7576.1</v>
      </c>
      <c r="D24" s="37">
        <v>9506.2000000000007</v>
      </c>
      <c r="E24" s="14">
        <f t="shared" si="0"/>
        <v>1930.1000000000004</v>
      </c>
      <c r="F24" s="27" t="s">
        <v>62</v>
      </c>
    </row>
    <row r="25" spans="1:6" ht="51.75">
      <c r="A25" s="29" t="s">
        <v>35</v>
      </c>
      <c r="B25" s="31" t="s">
        <v>36</v>
      </c>
      <c r="C25" s="37">
        <v>13.4</v>
      </c>
      <c r="D25" s="39">
        <v>14393.3</v>
      </c>
      <c r="E25" s="14">
        <f t="shared" si="0"/>
        <v>14379.9</v>
      </c>
      <c r="F25" s="27" t="s">
        <v>63</v>
      </c>
    </row>
    <row r="26" spans="1:6" ht="39">
      <c r="A26" s="29" t="s">
        <v>37</v>
      </c>
      <c r="B26" s="31" t="s">
        <v>38</v>
      </c>
      <c r="C26" s="37">
        <v>165.2</v>
      </c>
      <c r="D26" s="39">
        <v>165.2</v>
      </c>
      <c r="E26" s="14">
        <f t="shared" si="0"/>
        <v>0</v>
      </c>
      <c r="F26" s="52"/>
    </row>
    <row r="27" spans="1:6" ht="128.25" customHeight="1">
      <c r="A27" s="29" t="s">
        <v>39</v>
      </c>
      <c r="B27" s="32" t="s">
        <v>40</v>
      </c>
      <c r="C27" s="37">
        <v>771.9</v>
      </c>
      <c r="D27" s="39">
        <v>2419.5</v>
      </c>
      <c r="E27" s="14">
        <f t="shared" si="0"/>
        <v>1647.6</v>
      </c>
      <c r="F27" s="27" t="s">
        <v>64</v>
      </c>
    </row>
    <row r="28" spans="1:6" ht="174.75" customHeight="1">
      <c r="A28" s="45" t="s">
        <v>41</v>
      </c>
      <c r="B28" s="54" t="s">
        <v>42</v>
      </c>
      <c r="C28" s="46">
        <v>32426.1</v>
      </c>
      <c r="D28" s="47">
        <v>39002.6</v>
      </c>
      <c r="E28" s="48">
        <f t="shared" si="0"/>
        <v>6576.5</v>
      </c>
      <c r="F28" s="27" t="s">
        <v>59</v>
      </c>
    </row>
    <row r="29" spans="1:6" ht="45">
      <c r="A29" s="49" t="s">
        <v>46</v>
      </c>
      <c r="B29" s="50" t="s">
        <v>47</v>
      </c>
      <c r="C29" s="40">
        <v>0</v>
      </c>
      <c r="D29" s="39">
        <v>21.7</v>
      </c>
      <c r="E29" s="14">
        <f t="shared" si="0"/>
        <v>21.7</v>
      </c>
      <c r="F29" s="20" t="s">
        <v>65</v>
      </c>
    </row>
    <row r="30" spans="1:6" ht="36.75">
      <c r="A30" s="41" t="s">
        <v>48</v>
      </c>
      <c r="B30" s="42" t="s">
        <v>49</v>
      </c>
      <c r="C30" s="43">
        <v>0</v>
      </c>
      <c r="D30" s="39">
        <v>0</v>
      </c>
      <c r="E30" s="14">
        <f t="shared" si="0"/>
        <v>0</v>
      </c>
      <c r="F30" s="52"/>
    </row>
    <row r="31" spans="1:6">
      <c r="A31" s="19"/>
      <c r="B31" s="18"/>
      <c r="C31" s="38">
        <f>SUM(C5:C28)</f>
        <v>57134.100000000006</v>
      </c>
      <c r="D31" s="38">
        <f>SUM(D5:D30)</f>
        <v>82180.499999999985</v>
      </c>
      <c r="E31" s="38">
        <f>SUM(E5:E30)</f>
        <v>25046.399999999998</v>
      </c>
      <c r="F31" s="20"/>
    </row>
  </sheetData>
  <mergeCells count="1">
    <mergeCell ref="A2:F2"/>
  </mergeCells>
  <pageMargins left="0.74803149606299213" right="0" top="0.39370078740157483" bottom="0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Лист2</vt:lpstr>
      <vt:lpstr>Лист3</vt:lpstr>
      <vt:lpstr>доходы!Заголовки_для_печати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2021-10-07T08:22:38Z</dcterms:modified>
</cp:coreProperties>
</file>