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D22" i="3"/>
  <c r="D42" l="1"/>
  <c r="C42"/>
  <c r="C41" s="1"/>
  <c r="C40" s="1"/>
  <c r="D20"/>
  <c r="C54"/>
  <c r="C52"/>
  <c r="C50"/>
  <c r="C49" s="1"/>
  <c r="C48"/>
  <c r="C46"/>
  <c r="C45" s="1"/>
  <c r="C38"/>
  <c r="C37" s="1"/>
  <c r="C35"/>
  <c r="C31" s="1"/>
  <c r="C32"/>
  <c r="C29"/>
  <c r="C28" s="1"/>
  <c r="C25"/>
  <c r="C23"/>
  <c r="C20"/>
  <c r="C18" s="1"/>
  <c r="C17" s="1"/>
  <c r="C12"/>
  <c r="C11"/>
  <c r="E10"/>
  <c r="D8"/>
  <c r="C8"/>
  <c r="C7" s="1"/>
  <c r="D46"/>
  <c r="C22" l="1"/>
  <c r="C6"/>
  <c r="E47" l="1"/>
  <c r="E46" s="1"/>
  <c r="D18" l="1"/>
  <c r="D54"/>
  <c r="D38"/>
  <c r="D35"/>
  <c r="E33"/>
  <c r="D32"/>
  <c r="D25"/>
  <c r="C5" l="1"/>
  <c r="D31"/>
  <c r="D52" l="1"/>
  <c r="D50"/>
  <c r="D7" l="1"/>
  <c r="E9"/>
  <c r="D12"/>
  <c r="D11" s="1"/>
  <c r="E13"/>
  <c r="E14"/>
  <c r="E15"/>
  <c r="E16"/>
  <c r="E19"/>
  <c r="E21"/>
  <c r="D23"/>
  <c r="E24"/>
  <c r="E26"/>
  <c r="E27"/>
  <c r="D29"/>
  <c r="D28" s="1"/>
  <c r="E30"/>
  <c r="E34"/>
  <c r="E36"/>
  <c r="E39"/>
  <c r="E43"/>
  <c r="E51"/>
  <c r="E50" s="1"/>
  <c r="E52"/>
  <c r="E53"/>
  <c r="E55"/>
  <c r="E56"/>
  <c r="E20" l="1"/>
  <c r="E18" s="1"/>
  <c r="D17"/>
  <c r="D48"/>
  <c r="E48" s="1"/>
  <c r="E54"/>
  <c r="E28"/>
  <c r="D37"/>
  <c r="D6" s="1"/>
  <c r="E35"/>
  <c r="E11"/>
  <c r="E8"/>
  <c r="E7"/>
  <c r="E29"/>
  <c r="E23"/>
  <c r="E22" s="1"/>
  <c r="E12"/>
  <c r="D49"/>
  <c r="E49" s="1"/>
  <c r="E17" l="1"/>
  <c r="E25"/>
  <c r="E37"/>
  <c r="D45"/>
  <c r="E45" s="1"/>
  <c r="E38"/>
  <c r="D41"/>
  <c r="D40" s="1"/>
  <c r="E42"/>
  <c r="E32"/>
  <c r="D5" l="1"/>
  <c r="E31"/>
  <c r="E6" s="1"/>
  <c r="E41"/>
  <c r="E40" s="1"/>
  <c r="E5" l="1"/>
</calcChain>
</file>

<file path=xl/sharedStrings.xml><?xml version="1.0" encoding="utf-8"?>
<sst xmlns="http://schemas.openxmlformats.org/spreadsheetml/2006/main" count="110" uniqueCount="109">
  <si>
    <t>Код бюджетной классификации Российской Федерации</t>
  </si>
  <si>
    <t>ВСЕГО ДОХОДОВ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</si>
  <si>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</si>
  <si>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</si>
  <si>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</si>
  <si>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</si>
  <si>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</si>
  <si>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</si>
  <si>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</si>
  <si>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</si>
  <si>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</si>
  <si>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</si>
  <si>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</si>
  <si>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компенсации затрат государства</t>
  </si>
  <si>
    <t>000 2 00 00000 00 0000 000</t>
  </si>
  <si>
    <t>000 2 02 00000 00 0000 000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</si>
  <si>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</si>
  <si>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</si>
  <si>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</si>
  <si>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</si>
  <si>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</si>
  <si>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</si>
  <si>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Отклонение                                                 ("+" рост,                                                                 "-" снижение к аналогичному периоду прошлого года), тыс.руб.</t>
  </si>
  <si>
    <t>Наименование сатьи дохода</t>
  </si>
  <si>
    <t>Налог, взимаемый с налогоплательщиков, выбравших в качестве объекта налогообложения доходы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</si>
  <si>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</si>
  <si>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</si>
  <si>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</si>
  <si>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</si>
  <si>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 xml:space="preserve">0001 03 00000 00 0000 000
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</si>
  <si>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</si>
  <si>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</si>
  <si>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</si>
  <si>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</si>
  <si>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</si>
  <si>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000 1 05 00000 00 0000 110</t>
  </si>
  <si>
    <t>НАЛОГ НА СОВОКУПНЫЙ ДОХОД</t>
  </si>
  <si>
    <t>000 1 05 01000 00 0000 110</t>
  </si>
  <si>
    <t xml:space="preserve">Налог, взимаемый в связи с применением упрощенной системы налогообложения
</t>
  </si>
  <si>
    <t>182 1 05 01010 01 0000 110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</si>
  <si>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</si>
  <si>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</si>
  <si>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</si>
  <si>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</si>
  <si>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</si>
  <si>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</si>
  <si>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</si>
  <si>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</si>
  <si>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</si>
  <si>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</si>
  <si>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</si>
  <si>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</si>
  <si>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</si>
  <si>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</si>
  <si>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</si>
  <si>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</si>
  <si>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</si>
  <si>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</si>
  <si>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</si>
  <si>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</si>
  <si>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</si>
  <si>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</si>
  <si>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660 1 11 05025 10 0000 120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</si>
  <si>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</si>
  <si>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</si>
  <si>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</si>
  <si>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</si>
  <si>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</si>
  <si>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</si>
  <si>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ДОХОДЫ ОТ ОКАЗАНИЯ ПЛАТНЫХ УСЛУГ (РАБОТ) И КОМПЕНСАЦИИ  ЗАТРАТ ГОСУДАРСТВА</t>
  </si>
  <si>
    <t>0 00 1 13 02000 00 0000 130</t>
  </si>
  <si>
    <t xml:space="preserve">660 1 13 02065 10 0000 130 
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</si>
  <si>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</si>
  <si>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</si>
  <si>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</si>
  <si>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</si>
  <si>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</si>
  <si>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000 2 02 29999 00 0000 150</t>
  </si>
  <si>
    <t>Прочие субсидии</t>
  </si>
  <si>
    <t>660 2 02 29999 10 0000 150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</si>
  <si>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</si>
  <si>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</si>
  <si>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660 2 02 30024 10 0000 150</t>
  </si>
  <si>
    <t xml:space="preserve">Субвенции бюджетам сельских поселений на выполнение передаваемых полномочий субъектов Российской Федерации в т.ч: 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</si>
  <si>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</si>
  <si>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</si>
  <si>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</si>
  <si>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</si>
  <si>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</si>
  <si>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</si>
  <si>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</si>
  <si>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>Прочие межбюджетные трансферты, передаваемые бюджетам сельских поселений</t>
  </si>
  <si>
    <t xml:space="preserve">0001 03 02000 01 0000 110
</t>
  </si>
  <si>
    <t>Акцизы по подакцизным товарам (продукции), производимым на территории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</si>
  <si>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</si>
  <si>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660 2 02 16001 10 0000 150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</si>
  <si>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</si>
  <si>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100 1 03 02231 01 0000 110</t>
  </si>
  <si>
    <t>100 1 03 02241 01 0000 110</t>
  </si>
  <si>
    <t>100 1 03 02251 01 0000 110</t>
  </si>
  <si>
    <t>100 1 03 02261 01 0000 110</t>
  </si>
  <si>
    <t>Дотации бюджетам сельских поселений на выравнивание бюджетной обеспеченности из бюджетов муниципальных районов</t>
  </si>
  <si>
    <t>660 2 02 15001 00 0000150</t>
  </si>
  <si>
    <t>Субсидии местным бюджетам на выкуп жилых помещений собственников в соответствии со стаьей 32 Жилищного кодекса Российской Федерации</t>
  </si>
  <si>
    <t>Фактически поступило за первый квартал 2022 года, тыс.руб.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</si>
  <si>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</si>
  <si>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</si>
  <si>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Аналитические данные о поступлении доходов в местный бюджет по видам доходов за первый квартал 2023 года в сравнении с соответствующим периодом прошлого года</t>
  </si>
  <si>
    <t>Фактически поступило за первый квартал 2023 года, тыс.руб.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</si>
</sst>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2" borderId="4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left" wrapText="1"/>
    </xf>
    <xf numFmtId="3" fontId="2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16"/>
  <sheetViews>
    <sheetView tabSelected="1" workbookViewId="0">
      <selection activeCell="D57" sqref="D57"/>
    </sheetView>
  </sheetViews>
  <sheetFormatPr defaultColWidth="9.140625" defaultRowHeight="15"/>
  <cols>
    <col min="1" max="1" width="27.5703125" style="10" customWidth="1"/>
    <col min="2" max="2" width="48.7109375" style="5" customWidth="1"/>
    <col min="3" max="3" width="15.85546875" style="5" customWidth="1"/>
    <col min="4" max="4" width="15.85546875" style="9" customWidth="1"/>
    <col min="5" max="5" width="15.85546875" style="5" customWidth="1"/>
    <col min="6" max="97" width="9.140625" style="5" customWidth="1"/>
    <col min="98" max="16384" width="9.140625" style="5"/>
  </cols>
  <sheetData>
    <row r="1" spans="1:5">
      <c r="A1" s="57"/>
      <c r="B1" s="57"/>
      <c r="D1" s="11"/>
    </row>
    <row r="2" spans="1:5" ht="30" customHeight="1">
      <c r="A2" s="58" t="s">
        <v>107</v>
      </c>
      <c r="B2" s="58"/>
      <c r="C2" s="58"/>
      <c r="D2" s="58"/>
      <c r="E2" s="58"/>
    </row>
    <row r="3" spans="1:5">
      <c r="A3" s="6"/>
      <c r="B3" s="6"/>
      <c r="D3" s="12"/>
    </row>
    <row r="4" spans="1:5" ht="113.25" customHeight="1">
      <c r="A4" s="4" t="s">
        <v>0</v>
      </c>
      <c r="B4" s="4" t="s">
        <v>23</v>
      </c>
      <c r="C4" s="48" t="s">
        <v>104</v>
      </c>
      <c r="D4" s="49" t="s">
        <v>108</v>
      </c>
      <c r="E4" s="1" t="s">
        <v>22</v>
      </c>
    </row>
    <row r="5" spans="1:5" s="7" customFormat="1" ht="14.25" customHeight="1">
      <c r="A5" s="2" t="s">
        <v>4</v>
      </c>
      <c r="B5" s="3" t="s">
        <v>1</v>
      </c>
      <c r="C5" s="50">
        <f>C6+C40</f>
        <v>8281.6</v>
      </c>
      <c r="D5" s="50">
        <f>D6+D40</f>
        <v>9583.1999999999989</v>
      </c>
      <c r="E5" s="50">
        <f>E6+E40</f>
        <v>1317.899999999999</v>
      </c>
    </row>
    <row r="6" spans="1:5" s="7" customFormat="1" ht="14.25" customHeight="1">
      <c r="A6" s="13" t="s">
        <v>5</v>
      </c>
      <c r="B6" s="13" t="s">
        <v>25</v>
      </c>
      <c r="C6" s="51">
        <f>C7+C28+C31+C22+C37+C11+C17</f>
        <v>779.5</v>
      </c>
      <c r="D6" s="51">
        <f>D7+D28+D31+D22+D37+D11+D17</f>
        <v>921.89999999999986</v>
      </c>
      <c r="E6" s="51">
        <f>E7+E28+E31+E22+E37+E11+E17</f>
        <v>158.69999999999999</v>
      </c>
    </row>
    <row r="7" spans="1:5" s="8" customFormat="1" ht="14.25">
      <c r="A7" s="13" t="s">
        <v>6</v>
      </c>
      <c r="B7" s="13" t="s">
        <v>26</v>
      </c>
      <c r="C7" s="51">
        <f>C8</f>
        <v>225.29999999999998</v>
      </c>
      <c r="D7" s="51">
        <f>D8</f>
        <v>179.5</v>
      </c>
      <c r="E7" s="52">
        <f t="shared" ref="E7:E48" si="0">D7-C7</f>
        <v>-45.799999999999983</v>
      </c>
    </row>
    <row r="8" spans="1:5">
      <c r="A8" s="14" t="s">
        <v>27</v>
      </c>
      <c r="B8" s="13" t="s">
        <v>28</v>
      </c>
      <c r="C8" s="51">
        <f>C9+C10</f>
        <v>225.29999999999998</v>
      </c>
      <c r="D8" s="51">
        <f>D9+D10</f>
        <v>179.5</v>
      </c>
      <c r="E8" s="52">
        <f t="shared" si="0"/>
        <v>-45.799999999999983</v>
      </c>
    </row>
    <row r="9" spans="1:5" ht="90">
      <c r="A9" s="15" t="s">
        <v>2</v>
      </c>
      <c r="B9" s="16" t="s">
        <v>3</v>
      </c>
      <c r="C9" s="53">
        <v>224.1</v>
      </c>
      <c r="D9" s="53">
        <v>179.2</v>
      </c>
      <c r="E9" s="54">
        <f t="shared" si="0"/>
        <v>-44.900000000000006</v>
      </c>
    </row>
    <row r="10" spans="1:5" ht="60">
      <c r="A10" s="17" t="s">
        <v>106</v>
      </c>
      <c r="B10" s="16" t="s">
        <v>105</v>
      </c>
      <c r="C10" s="53">
        <v>1.2</v>
      </c>
      <c r="D10" s="53">
        <v>0.3</v>
      </c>
      <c r="E10" s="54">
        <f t="shared" si="0"/>
        <v>-0.89999999999999991</v>
      </c>
    </row>
    <row r="11" spans="1:5" ht="49.5" customHeight="1">
      <c r="A11" s="18" t="s">
        <v>29</v>
      </c>
      <c r="B11" s="19" t="s">
        <v>30</v>
      </c>
      <c r="C11" s="51">
        <f>C12</f>
        <v>154.4</v>
      </c>
      <c r="D11" s="51">
        <f>D12</f>
        <v>190.5</v>
      </c>
      <c r="E11" s="52">
        <f>D11-C11</f>
        <v>36.099999999999994</v>
      </c>
    </row>
    <row r="12" spans="1:5" s="8" customFormat="1" ht="34.5" customHeight="1">
      <c r="A12" s="20" t="s">
        <v>92</v>
      </c>
      <c r="B12" s="16" t="s">
        <v>93</v>
      </c>
      <c r="C12" s="53">
        <f>C13+C14+C15+C16</f>
        <v>154.4</v>
      </c>
      <c r="D12" s="53">
        <f>D13+D14+D15+D16</f>
        <v>190.5</v>
      </c>
      <c r="E12" s="54">
        <f t="shared" si="0"/>
        <v>36.099999999999994</v>
      </c>
    </row>
    <row r="13" spans="1:5" s="8" customFormat="1" ht="90">
      <c r="A13" s="20" t="s">
        <v>97</v>
      </c>
      <c r="B13" s="16" t="s">
        <v>31</v>
      </c>
      <c r="C13" s="53">
        <v>74.099999999999994</v>
      </c>
      <c r="D13" s="53">
        <v>97.9</v>
      </c>
      <c r="E13" s="54">
        <f t="shared" si="0"/>
        <v>23.800000000000011</v>
      </c>
    </row>
    <row r="14" spans="1:5" ht="105">
      <c r="A14" s="20" t="s">
        <v>98</v>
      </c>
      <c r="B14" s="16" t="s">
        <v>32</v>
      </c>
      <c r="C14" s="53">
        <v>0.5</v>
      </c>
      <c r="D14" s="53">
        <v>0.4</v>
      </c>
      <c r="E14" s="54">
        <f t="shared" si="0"/>
        <v>-9.9999999999999978E-2</v>
      </c>
    </row>
    <row r="15" spans="1:5" ht="90">
      <c r="A15" s="20" t="s">
        <v>99</v>
      </c>
      <c r="B15" s="16" t="s">
        <v>33</v>
      </c>
      <c r="C15" s="53">
        <v>89.7</v>
      </c>
      <c r="D15" s="53">
        <v>104.7</v>
      </c>
      <c r="E15" s="54">
        <f t="shared" si="0"/>
        <v>15</v>
      </c>
    </row>
    <row r="16" spans="1:5" ht="90">
      <c r="A16" s="20" t="s">
        <v>100</v>
      </c>
      <c r="B16" s="16" t="s">
        <v>34</v>
      </c>
      <c r="C16" s="53">
        <v>-9.9</v>
      </c>
      <c r="D16" s="53">
        <v>-12.5</v>
      </c>
      <c r="E16" s="54">
        <f t="shared" si="0"/>
        <v>-2.5999999999999996</v>
      </c>
    </row>
    <row r="17" spans="1:112">
      <c r="A17" s="14" t="s">
        <v>35</v>
      </c>
      <c r="B17" s="19" t="s">
        <v>36</v>
      </c>
      <c r="C17" s="51">
        <f>C18</f>
        <v>46</v>
      </c>
      <c r="D17" s="51">
        <f>D18</f>
        <v>92.8</v>
      </c>
      <c r="E17" s="52">
        <f t="shared" si="0"/>
        <v>46.8</v>
      </c>
    </row>
    <row r="18" spans="1:112" s="8" customFormat="1" ht="45">
      <c r="A18" s="17" t="s">
        <v>37</v>
      </c>
      <c r="B18" s="21" t="s">
        <v>38</v>
      </c>
      <c r="C18" s="53">
        <f>C19+C20</f>
        <v>46</v>
      </c>
      <c r="D18" s="53">
        <f>D19+D20</f>
        <v>92.8</v>
      </c>
      <c r="E18" s="53">
        <f t="shared" ref="E18" si="1">E19+E20</f>
        <v>46.8</v>
      </c>
    </row>
    <row r="19" spans="1:112" s="8" customFormat="1" ht="45">
      <c r="A19" s="17" t="s">
        <v>39</v>
      </c>
      <c r="B19" s="16" t="s">
        <v>24</v>
      </c>
      <c r="C19" s="53">
        <v>13</v>
      </c>
      <c r="D19" s="53">
        <v>0</v>
      </c>
      <c r="E19" s="54">
        <f t="shared" si="0"/>
        <v>-13</v>
      </c>
    </row>
    <row r="20" spans="1:112" ht="45">
      <c r="A20" s="17" t="s">
        <v>40</v>
      </c>
      <c r="B20" s="16" t="s">
        <v>41</v>
      </c>
      <c r="C20" s="53">
        <f>C21</f>
        <v>33</v>
      </c>
      <c r="D20" s="53">
        <f>D21</f>
        <v>92.8</v>
      </c>
      <c r="E20" s="54">
        <f t="shared" si="0"/>
        <v>59.8</v>
      </c>
    </row>
    <row r="21" spans="1:112" ht="75">
      <c r="A21" s="17" t="s">
        <v>42</v>
      </c>
      <c r="B21" s="16" t="s">
        <v>43</v>
      </c>
      <c r="C21" s="53">
        <v>33</v>
      </c>
      <c r="D21" s="53">
        <v>92.8</v>
      </c>
      <c r="E21" s="54">
        <f>D21-C21</f>
        <v>59.8</v>
      </c>
    </row>
    <row r="22" spans="1:112">
      <c r="A22" s="14" t="s">
        <v>7</v>
      </c>
      <c r="B22" s="13" t="s">
        <v>8</v>
      </c>
      <c r="C22" s="51">
        <f>C23+C25</f>
        <v>22.8</v>
      </c>
      <c r="D22" s="51">
        <f>D23+D25</f>
        <v>69.3</v>
      </c>
      <c r="E22" s="54">
        <f>E23</f>
        <v>62.800000000000004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</row>
    <row r="23" spans="1:112" s="8" customFormat="1">
      <c r="A23" s="23" t="s">
        <v>44</v>
      </c>
      <c r="B23" s="31" t="s">
        <v>45</v>
      </c>
      <c r="C23" s="55">
        <f>C24</f>
        <v>0.8</v>
      </c>
      <c r="D23" s="55">
        <f>D24</f>
        <v>63.6</v>
      </c>
      <c r="E23" s="54">
        <f t="shared" si="0"/>
        <v>62.800000000000004</v>
      </c>
    </row>
    <row r="24" spans="1:112" ht="60">
      <c r="A24" s="23" t="s">
        <v>46</v>
      </c>
      <c r="B24" s="24" t="s">
        <v>47</v>
      </c>
      <c r="C24" s="55">
        <v>0.8</v>
      </c>
      <c r="D24" s="55">
        <v>63.6</v>
      </c>
      <c r="E24" s="54">
        <f t="shared" si="0"/>
        <v>62.800000000000004</v>
      </c>
    </row>
    <row r="25" spans="1:112">
      <c r="A25" s="15" t="s">
        <v>48</v>
      </c>
      <c r="B25" s="31" t="s">
        <v>49</v>
      </c>
      <c r="C25" s="55">
        <f>C26+C27</f>
        <v>22</v>
      </c>
      <c r="D25" s="55">
        <f>D26+D27</f>
        <v>5.7</v>
      </c>
      <c r="E25" s="54">
        <f t="shared" si="0"/>
        <v>-16.3</v>
      </c>
    </row>
    <row r="26" spans="1:112" ht="45">
      <c r="A26" s="25" t="s">
        <v>50</v>
      </c>
      <c r="B26" s="24" t="s">
        <v>51</v>
      </c>
      <c r="C26" s="55">
        <v>2</v>
      </c>
      <c r="D26" s="55">
        <v>2.7</v>
      </c>
      <c r="E26" s="52">
        <f t="shared" si="0"/>
        <v>0.70000000000000018</v>
      </c>
    </row>
    <row r="27" spans="1:112" ht="45">
      <c r="A27" s="25" t="s">
        <v>52</v>
      </c>
      <c r="B27" s="24" t="s">
        <v>53</v>
      </c>
      <c r="C27" s="55">
        <v>20</v>
      </c>
      <c r="D27" s="55">
        <v>3</v>
      </c>
      <c r="E27" s="54">
        <f t="shared" si="0"/>
        <v>-17</v>
      </c>
    </row>
    <row r="28" spans="1:112" ht="24" customHeight="1">
      <c r="A28" s="18" t="s">
        <v>9</v>
      </c>
      <c r="B28" s="27" t="s">
        <v>54</v>
      </c>
      <c r="C28" s="56">
        <f t="shared" ref="C28:D29" si="2">C29</f>
        <v>1.2</v>
      </c>
      <c r="D28" s="56">
        <f t="shared" si="2"/>
        <v>2.4</v>
      </c>
      <c r="E28" s="54">
        <f t="shared" si="0"/>
        <v>1.2</v>
      </c>
    </row>
    <row r="29" spans="1:112" s="8" customFormat="1" ht="57.75">
      <c r="A29" s="28" t="s">
        <v>55</v>
      </c>
      <c r="B29" s="19" t="s">
        <v>56</v>
      </c>
      <c r="C29" s="56">
        <f t="shared" si="2"/>
        <v>1.2</v>
      </c>
      <c r="D29" s="56">
        <f t="shared" si="2"/>
        <v>2.4</v>
      </c>
      <c r="E29" s="54">
        <f t="shared" si="0"/>
        <v>1.2</v>
      </c>
    </row>
    <row r="30" spans="1:112" ht="90">
      <c r="A30" s="29" t="s">
        <v>57</v>
      </c>
      <c r="B30" s="30" t="s">
        <v>58</v>
      </c>
      <c r="C30" s="55">
        <v>1.2</v>
      </c>
      <c r="D30" s="55">
        <v>2.4</v>
      </c>
      <c r="E30" s="52">
        <f t="shared" si="0"/>
        <v>1.2</v>
      </c>
    </row>
    <row r="31" spans="1:112" ht="43.5">
      <c r="A31" s="13" t="s">
        <v>10</v>
      </c>
      <c r="B31" s="27" t="s">
        <v>11</v>
      </c>
      <c r="C31" s="56">
        <f>C32+C35</f>
        <v>277.60000000000002</v>
      </c>
      <c r="D31" s="56">
        <f>D32+D35</f>
        <v>300.10000000000002</v>
      </c>
      <c r="E31" s="52">
        <f t="shared" si="0"/>
        <v>22.5</v>
      </c>
    </row>
    <row r="32" spans="1:112" ht="129">
      <c r="A32" s="13" t="s">
        <v>59</v>
      </c>
      <c r="B32" s="27" t="s">
        <v>60</v>
      </c>
      <c r="C32" s="56">
        <f>C33+C34</f>
        <v>148.9</v>
      </c>
      <c r="D32" s="56">
        <f>D33+D34</f>
        <v>148.80000000000001</v>
      </c>
      <c r="E32" s="52">
        <f t="shared" si="0"/>
        <v>-9.9999999999994316E-2</v>
      </c>
    </row>
    <row r="33" spans="1:5" ht="90">
      <c r="A33" s="31" t="s">
        <v>62</v>
      </c>
      <c r="B33" s="24" t="s">
        <v>61</v>
      </c>
      <c r="C33" s="55">
        <v>128.5</v>
      </c>
      <c r="D33" s="55">
        <v>128.30000000000001</v>
      </c>
      <c r="E33" s="54">
        <f t="shared" si="0"/>
        <v>-0.19999999999998863</v>
      </c>
    </row>
    <row r="34" spans="1:5" s="8" customFormat="1" ht="45">
      <c r="A34" s="32" t="s">
        <v>63</v>
      </c>
      <c r="B34" s="16" t="s">
        <v>64</v>
      </c>
      <c r="C34" s="53">
        <v>20.399999999999999</v>
      </c>
      <c r="D34" s="53">
        <v>20.5</v>
      </c>
      <c r="E34" s="54">
        <f t="shared" si="0"/>
        <v>0.10000000000000142</v>
      </c>
    </row>
    <row r="35" spans="1:5" ht="114.75">
      <c r="A35" s="38" t="s">
        <v>65</v>
      </c>
      <c r="B35" s="19" t="s">
        <v>66</v>
      </c>
      <c r="C35" s="51">
        <f>C36</f>
        <v>128.69999999999999</v>
      </c>
      <c r="D35" s="51">
        <f>D36</f>
        <v>151.30000000000001</v>
      </c>
      <c r="E35" s="52">
        <f t="shared" si="0"/>
        <v>22.600000000000023</v>
      </c>
    </row>
    <row r="36" spans="1:5" ht="90">
      <c r="A36" s="33" t="s">
        <v>67</v>
      </c>
      <c r="B36" s="16" t="s">
        <v>68</v>
      </c>
      <c r="C36" s="53">
        <v>128.69999999999999</v>
      </c>
      <c r="D36" s="53">
        <v>151.30000000000001</v>
      </c>
      <c r="E36" s="54">
        <f t="shared" si="0"/>
        <v>22.600000000000023</v>
      </c>
    </row>
    <row r="37" spans="1:5" s="8" customFormat="1" ht="42.75">
      <c r="A37" s="22" t="s">
        <v>12</v>
      </c>
      <c r="B37" s="27" t="s">
        <v>69</v>
      </c>
      <c r="C37" s="51">
        <f t="shared" ref="C37:D37" si="3">C38</f>
        <v>52.2</v>
      </c>
      <c r="D37" s="51">
        <f t="shared" si="3"/>
        <v>87.3</v>
      </c>
      <c r="E37" s="52">
        <f t="shared" si="0"/>
        <v>35.099999999999994</v>
      </c>
    </row>
    <row r="38" spans="1:5" s="8" customFormat="1">
      <c r="A38" s="34" t="s">
        <v>70</v>
      </c>
      <c r="B38" s="24" t="s">
        <v>13</v>
      </c>
      <c r="C38" s="53">
        <f>C39</f>
        <v>52.2</v>
      </c>
      <c r="D38" s="53">
        <f>D39</f>
        <v>87.3</v>
      </c>
      <c r="E38" s="54">
        <f t="shared" si="0"/>
        <v>35.099999999999994</v>
      </c>
    </row>
    <row r="39" spans="1:5" ht="45">
      <c r="A39" s="35" t="s">
        <v>71</v>
      </c>
      <c r="B39" s="24" t="s">
        <v>72</v>
      </c>
      <c r="C39" s="55">
        <v>52.2</v>
      </c>
      <c r="D39" s="55">
        <v>87.3</v>
      </c>
      <c r="E39" s="52">
        <f t="shared" si="0"/>
        <v>35.099999999999994</v>
      </c>
    </row>
    <row r="40" spans="1:5">
      <c r="A40" s="36" t="s">
        <v>14</v>
      </c>
      <c r="B40" s="13" t="s">
        <v>73</v>
      </c>
      <c r="C40" s="51">
        <f t="shared" ref="C40:E40" si="4">C41</f>
        <v>7502.1</v>
      </c>
      <c r="D40" s="51">
        <f t="shared" si="4"/>
        <v>8661.2999999999993</v>
      </c>
      <c r="E40" s="51">
        <f t="shared" si="4"/>
        <v>1159.1999999999989</v>
      </c>
    </row>
    <row r="41" spans="1:5" ht="43.5">
      <c r="A41" s="37" t="s">
        <v>15</v>
      </c>
      <c r="B41" s="19" t="s">
        <v>74</v>
      </c>
      <c r="C41" s="51">
        <f>C42+C54+C48+C45</f>
        <v>7502.1</v>
      </c>
      <c r="D41" s="51">
        <f>D42+D54+D48+D45</f>
        <v>8661.2999999999993</v>
      </c>
      <c r="E41" s="52">
        <f t="shared" si="0"/>
        <v>1159.1999999999989</v>
      </c>
    </row>
    <row r="42" spans="1:5" ht="30">
      <c r="A42" s="38" t="s">
        <v>75</v>
      </c>
      <c r="B42" s="39" t="s">
        <v>76</v>
      </c>
      <c r="C42" s="51">
        <f>C43+C44</f>
        <v>1366.6</v>
      </c>
      <c r="D42" s="51">
        <f>D43+D44</f>
        <v>1344</v>
      </c>
      <c r="E42" s="52">
        <f t="shared" si="0"/>
        <v>-22.599999999999909</v>
      </c>
    </row>
    <row r="43" spans="1:5" ht="45">
      <c r="A43" s="40" t="s">
        <v>102</v>
      </c>
      <c r="B43" s="41" t="s">
        <v>96</v>
      </c>
      <c r="C43" s="53">
        <v>570.6</v>
      </c>
      <c r="D43" s="53">
        <v>601.70000000000005</v>
      </c>
      <c r="E43" s="54">
        <f t="shared" si="0"/>
        <v>31.100000000000023</v>
      </c>
    </row>
    <row r="44" spans="1:5" ht="45">
      <c r="A44" s="40" t="s">
        <v>95</v>
      </c>
      <c r="B44" s="41" t="s">
        <v>101</v>
      </c>
      <c r="C44" s="53">
        <v>796</v>
      </c>
      <c r="D44" s="53">
        <v>742.3</v>
      </c>
      <c r="E44" s="54"/>
    </row>
    <row r="45" spans="1:5" ht="43.5">
      <c r="A45" s="42" t="s">
        <v>16</v>
      </c>
      <c r="B45" s="43" t="s">
        <v>17</v>
      </c>
      <c r="C45" s="51">
        <f t="shared" ref="C45:E46" si="5">C46</f>
        <v>0</v>
      </c>
      <c r="D45" s="51">
        <f t="shared" si="5"/>
        <v>0</v>
      </c>
      <c r="E45" s="52">
        <f t="shared" si="0"/>
        <v>0</v>
      </c>
    </row>
    <row r="46" spans="1:5">
      <c r="A46" s="44" t="s">
        <v>77</v>
      </c>
      <c r="B46" s="41" t="s">
        <v>78</v>
      </c>
      <c r="C46" s="53">
        <f t="shared" si="5"/>
        <v>0</v>
      </c>
      <c r="D46" s="53">
        <f t="shared" si="5"/>
        <v>0</v>
      </c>
      <c r="E46" s="53">
        <f t="shared" si="5"/>
        <v>0</v>
      </c>
    </row>
    <row r="47" spans="1:5" ht="60">
      <c r="A47" s="44" t="s">
        <v>79</v>
      </c>
      <c r="B47" s="41" t="s">
        <v>103</v>
      </c>
      <c r="C47" s="53">
        <v>0</v>
      </c>
      <c r="D47" s="53">
        <v>0</v>
      </c>
      <c r="E47" s="54">
        <f t="shared" si="0"/>
        <v>0</v>
      </c>
    </row>
    <row r="48" spans="1:5" ht="29.25">
      <c r="A48" s="26" t="s">
        <v>18</v>
      </c>
      <c r="B48" s="43" t="s">
        <v>19</v>
      </c>
      <c r="C48" s="51">
        <f>C50+C52</f>
        <v>57.599999999999994</v>
      </c>
      <c r="D48" s="51">
        <f>D50+D52</f>
        <v>66.2</v>
      </c>
      <c r="E48" s="54">
        <f t="shared" si="0"/>
        <v>8.6000000000000085</v>
      </c>
    </row>
    <row r="49" spans="1:8" ht="45">
      <c r="A49" s="44" t="s">
        <v>80</v>
      </c>
      <c r="B49" s="45" t="s">
        <v>81</v>
      </c>
      <c r="C49" s="53">
        <f>C50</f>
        <v>13.7</v>
      </c>
      <c r="D49" s="53">
        <f>D50</f>
        <v>14.7</v>
      </c>
      <c r="E49" s="54">
        <f t="shared" ref="E49:E56" si="6">D49-C49</f>
        <v>1</v>
      </c>
    </row>
    <row r="50" spans="1:8" s="7" customFormat="1" ht="45">
      <c r="A50" s="46" t="s">
        <v>82</v>
      </c>
      <c r="B50" s="45" t="s">
        <v>83</v>
      </c>
      <c r="C50" s="53">
        <f t="shared" ref="C50:E50" si="7">C51</f>
        <v>13.7</v>
      </c>
      <c r="D50" s="53">
        <f t="shared" si="7"/>
        <v>14.7</v>
      </c>
      <c r="E50" s="53">
        <f t="shared" si="7"/>
        <v>1</v>
      </c>
    </row>
    <row r="51" spans="1:8" s="7" customFormat="1" ht="60">
      <c r="A51" s="44" t="s">
        <v>82</v>
      </c>
      <c r="B51" s="45" t="s">
        <v>84</v>
      </c>
      <c r="C51" s="53">
        <v>13.7</v>
      </c>
      <c r="D51" s="53">
        <v>14.7</v>
      </c>
      <c r="E51" s="54">
        <f t="shared" si="6"/>
        <v>1</v>
      </c>
    </row>
    <row r="52" spans="1:8" s="8" customFormat="1" ht="45">
      <c r="A52" s="44" t="s">
        <v>85</v>
      </c>
      <c r="B52" s="45" t="s">
        <v>86</v>
      </c>
      <c r="C52" s="53">
        <f>C53</f>
        <v>43.9</v>
      </c>
      <c r="D52" s="53">
        <f>D53</f>
        <v>51.5</v>
      </c>
      <c r="E52" s="54">
        <f t="shared" si="6"/>
        <v>7.6000000000000014</v>
      </c>
    </row>
    <row r="53" spans="1:8" s="8" customFormat="1" ht="60">
      <c r="A53" s="44" t="s">
        <v>87</v>
      </c>
      <c r="B53" s="45" t="s">
        <v>88</v>
      </c>
      <c r="C53" s="53">
        <v>43.9</v>
      </c>
      <c r="D53" s="53">
        <v>51.5</v>
      </c>
      <c r="E53" s="52">
        <f t="shared" si="6"/>
        <v>7.6000000000000014</v>
      </c>
    </row>
    <row r="54" spans="1:8" s="8" customFormat="1" ht="14.25">
      <c r="A54" s="26" t="s">
        <v>20</v>
      </c>
      <c r="B54" s="43" t="s">
        <v>21</v>
      </c>
      <c r="C54" s="51">
        <f>C55+C56</f>
        <v>6077.9000000000005</v>
      </c>
      <c r="D54" s="51">
        <f>D55+D56</f>
        <v>7251.0999999999995</v>
      </c>
      <c r="E54" s="52">
        <f t="shared" si="6"/>
        <v>1173.1999999999989</v>
      </c>
    </row>
    <row r="55" spans="1:8" ht="90">
      <c r="A55" s="44" t="s">
        <v>89</v>
      </c>
      <c r="B55" s="45" t="s">
        <v>94</v>
      </c>
      <c r="C55" s="53">
        <v>75.3</v>
      </c>
      <c r="D55" s="53">
        <v>810.2</v>
      </c>
      <c r="E55" s="54">
        <f t="shared" si="6"/>
        <v>734.90000000000009</v>
      </c>
    </row>
    <row r="56" spans="1:8" ht="30">
      <c r="A56" s="44" t="s">
        <v>90</v>
      </c>
      <c r="B56" s="47" t="s">
        <v>91</v>
      </c>
      <c r="C56" s="53">
        <v>6002.6</v>
      </c>
      <c r="D56" s="53">
        <v>6440.9</v>
      </c>
      <c r="E56" s="54">
        <f t="shared" si="6"/>
        <v>438.29999999999927</v>
      </c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  <row r="205" spans="1:8">
      <c r="A205"/>
      <c r="B205"/>
      <c r="C205"/>
      <c r="D205"/>
      <c r="E205"/>
      <c r="F205"/>
      <c r="G205"/>
      <c r="H205"/>
    </row>
    <row r="206" spans="1:8">
      <c r="A206"/>
      <c r="B206"/>
      <c r="C206"/>
      <c r="D206"/>
      <c r="E206"/>
      <c r="F206"/>
      <c r="G206"/>
      <c r="H206"/>
    </row>
    <row r="207" spans="1:8">
      <c r="A207"/>
      <c r="B207"/>
      <c r="C207"/>
      <c r="D207"/>
      <c r="E207"/>
      <c r="F207"/>
      <c r="G207"/>
      <c r="H207"/>
    </row>
    <row r="208" spans="1:8">
      <c r="A208"/>
      <c r="B208"/>
      <c r="C208"/>
      <c r="D208"/>
      <c r="E208"/>
      <c r="F208"/>
      <c r="G208"/>
      <c r="H208"/>
    </row>
    <row r="209" spans="1:8">
      <c r="A209"/>
      <c r="B209"/>
      <c r="C209"/>
      <c r="D209"/>
      <c r="E209"/>
      <c r="F209"/>
      <c r="G209"/>
      <c r="H209"/>
    </row>
    <row r="210" spans="1:8">
      <c r="A210"/>
      <c r="B210"/>
      <c r="C210"/>
      <c r="D210"/>
      <c r="E210"/>
      <c r="F210"/>
      <c r="G210"/>
      <c r="H210"/>
    </row>
    <row r="211" spans="1:8">
      <c r="A211"/>
      <c r="B211"/>
      <c r="C211"/>
      <c r="D211"/>
      <c r="E211"/>
      <c r="F211"/>
      <c r="G211"/>
      <c r="H211"/>
    </row>
    <row r="212" spans="1:8">
      <c r="A212"/>
      <c r="B212"/>
      <c r="C212"/>
      <c r="D212"/>
      <c r="E212"/>
      <c r="F212"/>
      <c r="G212"/>
      <c r="H212"/>
    </row>
    <row r="213" spans="1:8">
      <c r="A213"/>
      <c r="B213"/>
      <c r="C213"/>
      <c r="D213"/>
      <c r="E213"/>
      <c r="F213"/>
      <c r="G213"/>
      <c r="H213"/>
    </row>
    <row r="214" spans="1:8">
      <c r="A214"/>
      <c r="B214"/>
      <c r="C214"/>
      <c r="D214"/>
      <c r="E214"/>
      <c r="F214"/>
      <c r="G214"/>
      <c r="H214"/>
    </row>
    <row r="215" spans="1:8">
      <c r="A215"/>
      <c r="B215"/>
      <c r="C215"/>
      <c r="D215"/>
      <c r="E215"/>
      <c r="F215"/>
      <c r="G215"/>
      <c r="H215"/>
    </row>
    <row r="216" spans="1:8">
      <c r="A216"/>
      <c r="B216"/>
      <c r="C216"/>
      <c r="D216"/>
      <c r="E216"/>
      <c r="F216"/>
      <c r="G216"/>
      <c r="H216"/>
    </row>
    <row r="217" spans="1:8">
      <c r="A217"/>
      <c r="B217"/>
      <c r="C217"/>
      <c r="D217"/>
      <c r="E217"/>
      <c r="F217"/>
      <c r="G217"/>
      <c r="H217"/>
    </row>
    <row r="218" spans="1:8">
      <c r="A218"/>
      <c r="B218"/>
      <c r="C218"/>
      <c r="D218"/>
      <c r="E218"/>
      <c r="F218"/>
      <c r="G218"/>
      <c r="H218"/>
    </row>
    <row r="219" spans="1:8">
      <c r="A219"/>
      <c r="B219"/>
      <c r="C219"/>
      <c r="D219"/>
      <c r="E219"/>
      <c r="F219"/>
      <c r="G219"/>
      <c r="H219"/>
    </row>
    <row r="220" spans="1:8">
      <c r="A220"/>
      <c r="B220"/>
      <c r="C220"/>
      <c r="D220"/>
      <c r="E220"/>
      <c r="F220"/>
      <c r="G220"/>
      <c r="H220"/>
    </row>
    <row r="221" spans="1:8">
      <c r="A221"/>
      <c r="B221"/>
      <c r="C221"/>
      <c r="D221"/>
      <c r="E221"/>
      <c r="F221"/>
      <c r="G221"/>
      <c r="H221"/>
    </row>
    <row r="222" spans="1:8">
      <c r="A222"/>
      <c r="B222"/>
      <c r="C222"/>
      <c r="D222"/>
      <c r="E222"/>
      <c r="F222"/>
      <c r="G222"/>
      <c r="H222"/>
    </row>
    <row r="223" spans="1:8">
      <c r="A223"/>
      <c r="B223"/>
      <c r="C223"/>
      <c r="D223"/>
      <c r="E223"/>
      <c r="F223"/>
      <c r="G223"/>
      <c r="H223"/>
    </row>
    <row r="224" spans="1:8">
      <c r="A224"/>
      <c r="B224"/>
      <c r="C224"/>
      <c r="D224"/>
      <c r="E224"/>
      <c r="F224"/>
      <c r="G224"/>
      <c r="H224"/>
    </row>
    <row r="225" spans="1:8">
      <c r="A225"/>
      <c r="B225"/>
      <c r="C225"/>
      <c r="D225"/>
      <c r="E225"/>
      <c r="F225"/>
      <c r="G225"/>
      <c r="H225"/>
    </row>
    <row r="226" spans="1:8">
      <c r="A226"/>
      <c r="B226"/>
      <c r="C226"/>
      <c r="D226"/>
      <c r="E226"/>
      <c r="F226"/>
      <c r="G226"/>
      <c r="H226"/>
    </row>
    <row r="227" spans="1:8">
      <c r="A227"/>
      <c r="B227"/>
      <c r="C227"/>
      <c r="D227"/>
      <c r="E227"/>
      <c r="F227"/>
      <c r="G227"/>
      <c r="H227"/>
    </row>
    <row r="228" spans="1:8">
      <c r="A228"/>
      <c r="B228"/>
      <c r="C228"/>
      <c r="D228"/>
      <c r="E228"/>
      <c r="F228"/>
      <c r="G228"/>
      <c r="H228"/>
    </row>
    <row r="229" spans="1:8">
      <c r="A229"/>
      <c r="B229"/>
      <c r="C229"/>
      <c r="D229"/>
      <c r="E229"/>
      <c r="F229"/>
      <c r="G229"/>
      <c r="H229"/>
    </row>
    <row r="230" spans="1:8">
      <c r="A230"/>
      <c r="B230"/>
      <c r="C230"/>
      <c r="D230"/>
      <c r="E230"/>
      <c r="F230"/>
      <c r="G230"/>
      <c r="H230"/>
    </row>
    <row r="231" spans="1:8">
      <c r="A231"/>
      <c r="B231"/>
      <c r="C231"/>
      <c r="D231"/>
      <c r="E231"/>
      <c r="F231"/>
      <c r="G231"/>
      <c r="H231"/>
    </row>
    <row r="232" spans="1:8">
      <c r="A232"/>
      <c r="B232"/>
      <c r="C232"/>
      <c r="D232"/>
      <c r="E232"/>
      <c r="F232"/>
      <c r="G232"/>
      <c r="H232"/>
    </row>
    <row r="233" spans="1:8">
      <c r="A233"/>
      <c r="B233"/>
      <c r="C233"/>
      <c r="D233"/>
      <c r="E233"/>
      <c r="F233"/>
      <c r="G233"/>
      <c r="H233"/>
    </row>
    <row r="234" spans="1:8">
      <c r="A234"/>
      <c r="B234"/>
      <c r="C234"/>
      <c r="D234"/>
      <c r="E234"/>
      <c r="F234"/>
      <c r="G234"/>
      <c r="H234"/>
    </row>
    <row r="235" spans="1:8">
      <c r="A235"/>
      <c r="B235"/>
      <c r="C235"/>
      <c r="D235"/>
      <c r="E235"/>
      <c r="F235"/>
      <c r="G235"/>
      <c r="H235"/>
    </row>
    <row r="236" spans="1:8">
      <c r="A236"/>
      <c r="B236"/>
      <c r="C236"/>
      <c r="D236"/>
      <c r="E236"/>
      <c r="F236"/>
      <c r="G236"/>
      <c r="H236"/>
    </row>
    <row r="237" spans="1:8">
      <c r="A237"/>
      <c r="B237"/>
      <c r="C237"/>
      <c r="D237"/>
      <c r="E237"/>
      <c r="F237"/>
      <c r="G237"/>
      <c r="H237"/>
    </row>
    <row r="238" spans="1:8">
      <c r="A238"/>
      <c r="B238"/>
      <c r="C238"/>
      <c r="D238"/>
      <c r="E238"/>
      <c r="F238"/>
      <c r="G238"/>
      <c r="H238"/>
    </row>
    <row r="239" spans="1:8">
      <c r="A239"/>
      <c r="B239"/>
      <c r="C239"/>
      <c r="D239"/>
      <c r="E239"/>
      <c r="F239"/>
      <c r="G239"/>
      <c r="H239"/>
    </row>
    <row r="240" spans="1:8">
      <c r="A240"/>
      <c r="B240"/>
      <c r="C240"/>
      <c r="D240"/>
      <c r="E240"/>
      <c r="F240"/>
      <c r="G240"/>
      <c r="H240"/>
    </row>
    <row r="241" spans="1:8">
      <c r="A241"/>
      <c r="B241"/>
      <c r="C241"/>
      <c r="D241"/>
      <c r="E241"/>
      <c r="F241"/>
      <c r="G241"/>
      <c r="H241"/>
    </row>
    <row r="242" spans="1:8">
      <c r="A242"/>
      <c r="B242"/>
      <c r="C242"/>
      <c r="D242"/>
      <c r="E242"/>
      <c r="F242"/>
      <c r="G242"/>
      <c r="H242"/>
    </row>
    <row r="243" spans="1:8">
      <c r="A243"/>
      <c r="B243"/>
      <c r="C243"/>
      <c r="D243"/>
      <c r="E243"/>
      <c r="F243"/>
      <c r="G243"/>
      <c r="H243"/>
    </row>
    <row r="244" spans="1:8">
      <c r="A244"/>
      <c r="B244"/>
      <c r="C244"/>
      <c r="D244"/>
      <c r="E244"/>
      <c r="F244"/>
      <c r="G244"/>
      <c r="H244"/>
    </row>
    <row r="245" spans="1:8">
      <c r="A245"/>
      <c r="B245"/>
      <c r="C245"/>
      <c r="D245"/>
      <c r="E245"/>
      <c r="F245"/>
      <c r="G245"/>
      <c r="H245"/>
    </row>
    <row r="246" spans="1:8">
      <c r="A246"/>
      <c r="B246"/>
      <c r="C246"/>
      <c r="D246"/>
      <c r="E246"/>
      <c r="F246"/>
      <c r="G246"/>
      <c r="H246"/>
    </row>
    <row r="247" spans="1:8">
      <c r="A247"/>
      <c r="B247"/>
      <c r="C247"/>
      <c r="D247"/>
      <c r="E247"/>
      <c r="F247"/>
      <c r="G247"/>
      <c r="H247"/>
    </row>
    <row r="248" spans="1:8">
      <c r="A248"/>
      <c r="B248"/>
      <c r="C248"/>
      <c r="D248"/>
      <c r="E248"/>
      <c r="F248"/>
      <c r="G248"/>
      <c r="H248"/>
    </row>
    <row r="249" spans="1:8">
      <c r="A249"/>
      <c r="B249"/>
      <c r="C249"/>
      <c r="D249"/>
      <c r="E249"/>
      <c r="F249"/>
      <c r="G249"/>
      <c r="H249"/>
    </row>
    <row r="250" spans="1:8">
      <c r="A250"/>
      <c r="B250"/>
      <c r="C250"/>
      <c r="D250"/>
      <c r="E250"/>
      <c r="F250"/>
      <c r="G250"/>
      <c r="H250"/>
    </row>
    <row r="251" spans="1:8">
      <c r="A251"/>
      <c r="B251"/>
      <c r="C251"/>
      <c r="D251"/>
      <c r="E251"/>
      <c r="F251"/>
      <c r="G251"/>
      <c r="H251"/>
    </row>
    <row r="252" spans="1:8">
      <c r="A252"/>
      <c r="B252"/>
      <c r="C252"/>
      <c r="D252"/>
      <c r="E252"/>
      <c r="F252"/>
      <c r="G252"/>
      <c r="H252"/>
    </row>
    <row r="253" spans="1:8">
      <c r="A253"/>
      <c r="B253"/>
      <c r="C253"/>
      <c r="D253"/>
      <c r="E253"/>
      <c r="F253"/>
      <c r="G253"/>
      <c r="H253"/>
    </row>
    <row r="254" spans="1:8">
      <c r="A254"/>
      <c r="B254"/>
      <c r="C254"/>
      <c r="D254"/>
      <c r="E254"/>
      <c r="F254"/>
      <c r="G254"/>
      <c r="H254"/>
    </row>
    <row r="255" spans="1:8">
      <c r="A255"/>
      <c r="B255"/>
      <c r="C255"/>
      <c r="D255"/>
      <c r="E255"/>
      <c r="F255"/>
      <c r="G255"/>
      <c r="H255"/>
    </row>
    <row r="256" spans="1:8">
      <c r="A256"/>
      <c r="B256"/>
      <c r="C256"/>
      <c r="D256"/>
      <c r="E256"/>
      <c r="F256"/>
      <c r="G256"/>
      <c r="H256"/>
    </row>
    <row r="257" spans="1:8">
      <c r="A257"/>
      <c r="B257"/>
      <c r="C257"/>
      <c r="D257"/>
      <c r="E257"/>
      <c r="F257"/>
      <c r="G257"/>
      <c r="H257"/>
    </row>
    <row r="258" spans="1:8">
      <c r="A258"/>
      <c r="B258"/>
      <c r="C258"/>
      <c r="D258"/>
      <c r="E258"/>
      <c r="F258"/>
      <c r="G258"/>
      <c r="H258"/>
    </row>
    <row r="259" spans="1:8">
      <c r="A259"/>
      <c r="B259"/>
      <c r="C259"/>
      <c r="D259"/>
      <c r="E259"/>
      <c r="F259"/>
      <c r="G259"/>
      <c r="H259"/>
    </row>
    <row r="260" spans="1:8">
      <c r="A260"/>
      <c r="B260"/>
      <c r="C260"/>
      <c r="D260"/>
      <c r="E260"/>
      <c r="F260"/>
      <c r="G260"/>
      <c r="H260"/>
    </row>
    <row r="261" spans="1:8">
      <c r="A261"/>
      <c r="B261"/>
      <c r="C261"/>
      <c r="D261"/>
      <c r="E261"/>
      <c r="F261"/>
      <c r="G261"/>
      <c r="H261"/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</sheetData>
  <mergeCells count="2">
    <mergeCell ref="A1:B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2023-04-11T08:31:53Z</dcterms:modified>
</cp:coreProperties>
</file>